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<sst xmlns="http://schemas.openxmlformats.org/spreadsheetml/2006/main" count="431" uniqueCount="331">
  <si>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</si>
  <si>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</si>
  <si>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</si>
  <si>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</si>
  <si>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</si>
  <si>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</si>
  <si>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</si>
  <si>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</si>
  <si>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</si>
  <si>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</si>
  <si>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</si>
  <si>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</si>
  <si>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</si>
  <si>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</si>
  <si>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</si>
  <si>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</si>
  <si>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</si>
  <si>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</si>
  <si>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</si>
  <si>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</si>
  <si>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</si>
  <si>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</si>
  <si>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</si>
  <si>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</si>
  <si>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</si>
  <si>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</si>
  <si>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</si>
  <si>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</si>
  <si>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</si>
  <si>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</si>
  <si>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</si>
  <si>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</si>
  <si>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</si>
  <si>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</si>
  <si>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</si>
  <si>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</si>
  <si>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</si>
  <si>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</si>
  <si>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</si>
  <si>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</si>
  <si>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</si>
  <si>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</si>
  <si>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</si>
  <si>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</si>
  <si>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</si>
  <si>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</si>
  <si>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</si>
  <si>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</si>
  <si>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</si>
  <si>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</si>
  <si>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</si>
  <si>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</si>
  <si>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</si>
  <si>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</si>
  <si>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</si>
  <si>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</si>
  <si>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</si>
  <si>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</si>
  <si>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</si>
  <si>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</si>
  <si>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</si>
  <si>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</si>
  <si>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</si>
  <si>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</si>
  <si>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</si>
  <si>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</si>
  <si>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</si>
  <si>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</si>
  <si>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</si>
  <si>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</si>
  <si>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</si>
  <si>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</si>
  <si>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</si>
  <si>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</si>
  <si>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</si>
  <si>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</si>
  <si>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</si>
  <si>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</si>
  <si>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</si>
  <si>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</si>
  <si>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</si>
  <si>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</si>
  <si>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</si>
  <si>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</si>
  <si>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</si>
  <si>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</si>
  <si>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</si>
  <si>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</si>
  <si>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</si>
  <si>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</si>
  <si>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</si>
  <si>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</si>
  <si>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</si>
  <si>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</si>
  <si>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</si>
  <si>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</si>
  <si>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</si>
  <si>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</si>
  <si>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</si>
  <si>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</si>
  <si>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</si>
  <si>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</si>
  <si>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</si>
  <si>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</si>
  <si>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</si>
  <si>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</si>
  <si>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</si>
  <si>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</si>
  <si>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</si>
  <si>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</si>
  <si>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</si>
  <si>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</si>
  <si>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</si>
  <si>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</si>
  <si>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</si>
  <si>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</si>
  <si>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</si>
  <si>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</si>
  <si>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</si>
  <si>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</si>
  <si>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</si>
  <si>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</si>
  <si>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</si>
  <si>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</si>
  <si>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</si>
  <si>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</si>
  <si>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</si>
  <si>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</si>
  <si>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</si>
  <si>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</si>
  <si>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</si>
  <si>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</si>
  <si>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</si>
  <si>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</si>
  <si>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</si>
  <si>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</si>
  <si>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</si>
  <si>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</si>
  <si>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</si>
  <si>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</si>
  <si>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</si>
  <si>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</si>
  <si>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</si>
  <si>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</si>
  <si>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</si>
  <si>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</si>
  <si>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</si>
  <si>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</si>
  <si>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</si>
  <si>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</si>
  <si>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</si>
  <si>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</si>
  <si>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</si>
  <si>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</si>
  <si>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</si>
  <si>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</si>
  <si>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</si>
  <si>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</si>
  <si>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</si>
  <si>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</si>
  <si>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</si>
  <si>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</si>
  <si>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</si>
  <si>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</si>
  <si>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</si>
  <si>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</si>
  <si>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</si>
  <si>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</si>
  <si>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</si>
  <si>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</si>
  <si>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</si>
  <si>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</si>
  <si>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</si>
  <si>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</si>
  <si>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</si>
  <si>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</si>
  <si>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</si>
  <si>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</si>
  <si>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</si>
  <si>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</si>
  <si>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</si>
  <si>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</si>
  <si>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</si>
  <si>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</si>
  <si>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</si>
  <si>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</si>
  <si>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</si>
  <si>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</si>
  <si>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</si>
  <si>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</si>
  <si>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</si>
  <si>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</si>
  <si>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</si>
  <si>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</si>
  <si>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</si>
  <si>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</si>
  <si>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</si>
  <si>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</si>
  <si>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</si>
  <si>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</si>
  <si>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</si>
  <si>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</si>
  <si>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</si>
  <si>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</si>
  <si>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</si>
  <si>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</si>
  <si>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</si>
  <si>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</si>
  <si>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</si>
  <si>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</si>
  <si>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</si>
  <si>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</si>
  <si>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</si>
  <si>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</si>
  <si>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</si>
  <si>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</si>
  <si>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</si>
  <si>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</si>
  <si>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</si>
  <si>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</si>
  <si>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</si>
  <si>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</si>
  <si>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</si>
  <si>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</si>
  <si>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</si>
  <si>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</si>
  <si>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</si>
  <si>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</si>
  <si>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</si>
  <si>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</si>
  <si>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</si>
  <si>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</si>
  <si>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</si>
  <si>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</si>
  <si>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</si>
  <si>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</si>
  <si>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</si>
  <si>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</si>
  <si>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</si>
  <si>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</si>
  <si>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</si>
  <si>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</si>
  <si>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</si>
  <si>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</si>
  <si>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</si>
  <si>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</si>
  <si>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</si>
  <si>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</si>
  <si>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</si>
  <si>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</si>
  <si>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</si>
  <si>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</si>
  <si>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</si>
  <si>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</si>
  <si>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</si>
  <si>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</si>
  <si>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</si>
  <si>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</si>
  <si>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</si>
  <si>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</si>
  <si>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</si>
  <si>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</si>
  <si>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</si>
  <si>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</si>
  <si>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</si>
  <si>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</si>
  <si>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</si>
  <si>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</si>
  <si>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</si>
  <si>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</si>
  <si>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</si>
  <si>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</si>
  <si>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</si>
  <si>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</si>
  <si>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</si>
  <si>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</si>
  <si>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</si>
  <si>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</si>
  <si>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</si>
  <si>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</si>
  <si>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</si>
  <si>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</si>
  <si>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</si>
  <si>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</si>
  <si>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</si>
  <si>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</si>
  <si>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</si>
  <si>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</si>
  <si>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</si>
  <si>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</si>
  <si>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</si>
  <si>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</si>
  <si>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</si>
  <si>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</si>
  <si>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</si>
  <si>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</si>
  <si>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</si>
  <si>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</si>
  <si>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</si>
  <si>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</si>
  <si>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</si>
  <si>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</si>
  <si>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</si>
  <si>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</si>
  <si>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</si>
  <si>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</si>
  <si>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</si>
  <si>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</si>
  <si>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</si>
  <si>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</si>
  <si>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</si>
  <si>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</si>
  <si>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</si>
  <si>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</si>
  <si>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</si>
  <si>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</si>
  <si>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</si>
  <si>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</si>
  <si>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</si>
  <si>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</si>
  <si>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</si>
  <si>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</si>
  <si>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</si>
  <si>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Упоровский</t>
  </si>
  <si>
    <t>муниципальное автономное общеобразовательное учреждение Емуртлинская средняя общеобразовательная школа</t>
  </si>
  <si>
    <t>Глушкова Елена Владимировна</t>
  </si>
  <si>
    <t>директор</t>
  </si>
  <si>
    <t>8(34541)46308</t>
  </si>
  <si>
    <t>mou.emur@mail.ru</t>
  </si>
  <si>
    <t>да</t>
  </si>
  <si>
    <t>есть медицинский кабинет, приходящий медицинский работник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</si>
</sst>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7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6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5" borderId="26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5" borderId="26" xfId="0" applyFill="1" applyBorder="1" applyAlignment="1" applyProtection="1">
      <alignment horizontal="left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0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3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49" fontId="0" fillId="5" borderId="26" xfId="0" applyNumberFormat="1" applyFill="1" applyBorder="1" applyAlignment="1" applyProtection="1">
      <alignment horizontal="left" vertical="top" indent="1"/>
      <protection locked="0"/>
    </xf>
    <xf numFmtId="1" fontId="0" fillId="5" borderId="27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7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2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6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5.75" thickBot="1">
      <c r="B9" s="41" t="s">
        <v>73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41" t="s">
        <v>323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41" t="s">
        <v>324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7" spans="2:17" ht="15.75" thickBot="1">
      <c r="B17" s="36" t="s">
        <v>91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.75" thickBot="1">
      <c r="B18" s="138" t="s">
        <v>90</v>
      </c>
      <c r="C18" s="138"/>
      <c r="D18" s="138"/>
      <c r="E18" s="41" t="s">
        <v>325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ht="15.75" thickBot="1">
      <c r="B19" s="138" t="s">
        <v>88</v>
      </c>
      <c r="C19" s="138"/>
      <c r="D19" s="138"/>
      <c r="E19" s="41" t="s">
        <v>326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 ht="15.75" thickBot="1">
      <c r="B20" s="138" t="s">
        <v>89</v>
      </c>
      <c r="C20" s="138"/>
      <c r="D20" s="138"/>
      <c r="E20" s="41" t="s">
        <v>327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.75" thickBot="1">
      <c r="B21" s="138" t="s">
        <v>87</v>
      </c>
      <c r="C21" s="138"/>
      <c r="D21" s="138"/>
      <c r="E21" s="41" t="s">
        <v>328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3" spans="2:17" ht="15.75" thickBot="1">
      <c r="B23" s="36" t="s">
        <v>220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.75" thickBot="1">
      <c r="B24" s="41" t="s">
        <v>329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6" spans="2:17" ht="36.75" customHeight="1">
      <c r="B26" s="44" t="s">
        <v>221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1" t="s">
        <v>329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1" t="s">
        <v>329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1" t="s">
        <v>228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1" t="s">
        <v>329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110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111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111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4" t="s">
        <v>257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9"/>
      <c r="O95" s="39"/>
      <c r="P95" s="39"/>
      <c r="Q95" s="39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329</v>
      </c>
      <c r="K96" s="152"/>
      <c r="L96" s="152"/>
      <c r="M96" s="152"/>
      <c r="N96" s="39">
        <v>1</v>
      </c>
      <c r="O96" s="39"/>
      <c r="P96" s="39"/>
      <c r="Q96" s="39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9"/>
      <c r="O97" s="39"/>
      <c r="P97" s="39"/>
      <c r="Q97" s="39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329</v>
      </c>
      <c r="K98" s="152"/>
      <c r="L98" s="152"/>
      <c r="M98" s="152"/>
      <c r="N98" s="39">
        <v>1</v>
      </c>
      <c r="O98" s="39"/>
      <c r="P98" s="39"/>
      <c r="Q98" s="39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329</v>
      </c>
      <c r="K102" s="152"/>
      <c r="L102" s="152"/>
      <c r="M102" s="152"/>
      <c r="N102" s="39">
        <v>1</v>
      </c>
      <c r="O102" s="39"/>
      <c r="P102" s="39"/>
      <c r="Q102" s="39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9"/>
      <c r="O103" s="39"/>
      <c r="P103" s="39"/>
      <c r="Q103" s="39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9"/>
      <c r="O104" s="39"/>
      <c r="P104" s="39"/>
      <c r="Q104" s="39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9"/>
      <c r="O105" s="39"/>
      <c r="P105" s="39"/>
      <c r="Q105" s="39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329</v>
      </c>
      <c r="K106" s="152"/>
      <c r="L106" s="152"/>
      <c r="M106" s="152"/>
      <c r="N106" s="39"/>
      <c r="O106" s="39"/>
      <c r="P106" s="39"/>
      <c r="Q106" s="39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329</v>
      </c>
      <c r="K107" s="152"/>
      <c r="L107" s="152"/>
      <c r="M107" s="152"/>
      <c r="N107" s="39"/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4" t="s">
        <v>284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4">
        <v>41</v>
      </c>
      <c r="K113" s="125"/>
      <c r="L113" s="125"/>
      <c r="M113" s="125"/>
      <c r="N113" s="125"/>
      <c r="O113" s="125"/>
      <c r="P113" s="125"/>
      <c r="Q113" s="126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0.89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4">
        <v>4</v>
      </c>
      <c r="K117" s="125"/>
      <c r="L117" s="125"/>
      <c r="M117" s="125"/>
      <c r="N117" s="125"/>
      <c r="O117" s="125"/>
      <c r="P117" s="125"/>
      <c r="Q117" s="126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1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4">
        <v>0</v>
      </c>
      <c r="K121" s="125"/>
      <c r="L121" s="125"/>
      <c r="M121" s="125"/>
      <c r="N121" s="125"/>
      <c r="O121" s="125"/>
      <c r="P121" s="125"/>
      <c r="Q121" s="12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1" t="s">
        <v>330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34</v>
      </c>
      <c r="K128" s="118"/>
      <c r="L128" s="118"/>
      <c r="M128" s="119"/>
      <c r="N128" s="114">
        <v>0.74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10</v>
      </c>
      <c r="K129" s="118"/>
      <c r="L129" s="118"/>
      <c r="M129" s="119"/>
      <c r="N129" s="114">
        <v>0.217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2</v>
      </c>
      <c r="K130" s="118"/>
      <c r="L130" s="118"/>
      <c r="M130" s="119"/>
      <c r="N130" s="114">
        <v>0.04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8</v>
      </c>
      <c r="K131" s="118"/>
      <c r="L131" s="118"/>
      <c r="M131" s="119"/>
      <c r="N131" s="114">
        <v>0.17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18</v>
      </c>
      <c r="K132" s="118"/>
      <c r="L132" s="118"/>
      <c r="M132" s="119"/>
      <c r="N132" s="114">
        <v>0.39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10</v>
      </c>
      <c r="K133" s="118"/>
      <c r="L133" s="118"/>
      <c r="M133" s="119"/>
      <c r="N133" s="114">
        <v>0.217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1</v>
      </c>
      <c r="K139" s="39"/>
      <c r="L139" s="39">
        <v>0</v>
      </c>
      <c r="M139" s="39"/>
      <c r="N139" s="39">
        <v>0</v>
      </c>
      <c r="O139" s="39"/>
      <c r="P139" s="39">
        <v>1</v>
      </c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2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4" t="s">
        <v>293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51</v>
      </c>
      <c r="M154" s="103"/>
      <c r="N154" s="103">
        <v>0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>
        <v>2</v>
      </c>
      <c r="G155" s="103"/>
      <c r="H155" s="103">
        <v>0</v>
      </c>
      <c r="I155" s="103"/>
      <c r="J155" s="103">
        <v>0</v>
      </c>
      <c r="K155" s="103"/>
      <c r="L155" s="103">
        <v>63</v>
      </c>
      <c r="M155" s="103"/>
      <c r="N155" s="103">
        <v>7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4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58</v>
      </c>
      <c r="M156" s="103"/>
      <c r="N156" s="103">
        <v>3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3</v>
      </c>
      <c r="G157" s="103"/>
      <c r="H157" s="103">
        <v>0</v>
      </c>
      <c r="I157" s="103"/>
      <c r="J157" s="103">
        <v>0</v>
      </c>
      <c r="K157" s="103"/>
      <c r="L157" s="103">
        <v>57</v>
      </c>
      <c r="M157" s="103"/>
      <c r="N157" s="103">
        <v>10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13</v>
      </c>
      <c r="E160" s="107"/>
      <c r="F160" s="107">
        <f>SUM(F154:G159)</f>
        <v>7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229</v>
      </c>
      <c r="M160" s="107"/>
      <c r="N160" s="107">
        <f>SUM(N154:O159)</f>
        <v>20</v>
      </c>
      <c r="O160" s="107"/>
      <c r="P160" s="107">
        <f>SUM(P154:Q159)</f>
        <v>3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2</v>
      </c>
      <c r="G161" s="103"/>
      <c r="H161" s="103">
        <v>0</v>
      </c>
      <c r="I161" s="103"/>
      <c r="J161" s="103">
        <v>0</v>
      </c>
      <c r="K161" s="103"/>
      <c r="L161" s="103">
        <v>46</v>
      </c>
      <c r="M161" s="103"/>
      <c r="N161" s="103">
        <v>5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2</v>
      </c>
      <c r="G162" s="103"/>
      <c r="H162" s="103">
        <v>0</v>
      </c>
      <c r="I162" s="103"/>
      <c r="J162" s="103">
        <v>0</v>
      </c>
      <c r="K162" s="103"/>
      <c r="L162" s="103">
        <v>53</v>
      </c>
      <c r="M162" s="103"/>
      <c r="N162" s="103">
        <v>2</v>
      </c>
      <c r="O162" s="103"/>
      <c r="P162" s="103">
        <v>3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2</v>
      </c>
      <c r="G163" s="103"/>
      <c r="H163" s="103">
        <v>0</v>
      </c>
      <c r="I163" s="103"/>
      <c r="J163" s="103">
        <v>0</v>
      </c>
      <c r="K163" s="103"/>
      <c r="L163" s="103">
        <v>54</v>
      </c>
      <c r="M163" s="103"/>
      <c r="N163" s="103">
        <v>6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2</v>
      </c>
      <c r="G164" s="103"/>
      <c r="H164" s="103">
        <v>0</v>
      </c>
      <c r="I164" s="103"/>
      <c r="J164" s="103">
        <v>0</v>
      </c>
      <c r="K164" s="103"/>
      <c r="L164" s="103">
        <v>42</v>
      </c>
      <c r="M164" s="103"/>
      <c r="N164" s="103">
        <v>3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2</v>
      </c>
      <c r="G165" s="103"/>
      <c r="H165" s="103">
        <v>0</v>
      </c>
      <c r="I165" s="103"/>
      <c r="J165" s="103">
        <v>0</v>
      </c>
      <c r="K165" s="103"/>
      <c r="L165" s="103">
        <v>59</v>
      </c>
      <c r="M165" s="103"/>
      <c r="N165" s="103">
        <v>1</v>
      </c>
      <c r="O165" s="103"/>
      <c r="P165" s="103">
        <v>4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11</v>
      </c>
      <c r="E167" s="107"/>
      <c r="F167" s="107">
        <f>SUM(F161:G166)</f>
        <v>10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254</v>
      </c>
      <c r="M167" s="107"/>
      <c r="N167" s="107">
        <f>SUM(N161:O166)</f>
        <v>17</v>
      </c>
      <c r="O167" s="107"/>
      <c r="P167" s="107">
        <f>SUM(P161:Q166)</f>
        <v>10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1</v>
      </c>
      <c r="G168" s="103"/>
      <c r="H168" s="103">
        <v>0</v>
      </c>
      <c r="I168" s="103"/>
      <c r="J168" s="103">
        <v>0</v>
      </c>
      <c r="K168" s="103"/>
      <c r="L168" s="103">
        <v>24</v>
      </c>
      <c r="M168" s="103"/>
      <c r="N168" s="103">
        <v>0</v>
      </c>
      <c r="O168" s="103"/>
      <c r="P168" s="103">
        <v>1</v>
      </c>
      <c r="Q168" s="103"/>
    </row>
    <row r="169" spans="2:17" ht="15.75" thickBot="1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24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4</v>
      </c>
      <c r="E170" s="105"/>
      <c r="F170" s="104">
        <f>SUM(F168:G169)</f>
        <v>1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48</v>
      </c>
      <c r="M170" s="105"/>
      <c r="N170" s="104">
        <f>SUM(N168:O169)</f>
        <v>0</v>
      </c>
      <c r="O170" s="105"/>
      <c r="P170" s="104">
        <f>SUM(P168:Q169)</f>
        <v>1</v>
      </c>
      <c r="Q170" s="105"/>
    </row>
    <row r="171" spans="2:17" ht="15">
      <c r="B171" s="108" t="s">
        <v>158</v>
      </c>
      <c r="C171" s="108"/>
      <c r="D171" s="106">
        <f>SUM(D160,D167,D170)</f>
        <v>28</v>
      </c>
      <c r="E171" s="106"/>
      <c r="F171" s="106">
        <f>SUM(F160,F167,F170)</f>
        <v>18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531</v>
      </c>
      <c r="M171" s="106"/>
      <c r="N171" s="106">
        <f>SUM(N160,N167,N170)</f>
        <v>37</v>
      </c>
      <c r="O171" s="106"/>
      <c r="P171" s="106">
        <f>SUM(P160,P167,P170)</f>
        <v>14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0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/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/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/>
      <c r="J192" s="91"/>
      <c r="K192" s="21" t="s">
        <v>171</v>
      </c>
      <c r="L192" s="23">
        <f>SUM(M192:N192)</f>
        <v>0</v>
      </c>
      <c r="M192" s="25">
        <v>0</v>
      </c>
      <c r="N192" s="25"/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/>
      <c r="J193" s="91"/>
      <c r="K193" s="21" t="s">
        <v>170</v>
      </c>
      <c r="L193" s="23">
        <f>SUM(M193:N193)</f>
        <v>0</v>
      </c>
      <c r="M193" s="25">
        <v>0</v>
      </c>
      <c r="N193" s="25"/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/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/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/>
      <c r="J196" s="91"/>
      <c r="K196" s="21" t="s">
        <v>179</v>
      </c>
      <c r="L196" s="23">
        <f>SUM(M196:N196)</f>
        <v>0</v>
      </c>
      <c r="M196" s="25">
        <v>0</v>
      </c>
      <c r="N196" s="25"/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/>
      <c r="J197" s="91"/>
      <c r="K197" s="21" t="s">
        <v>180</v>
      </c>
      <c r="L197" s="23">
        <f>SUM(M197:N197)</f>
        <v>0</v>
      </c>
      <c r="M197" s="25">
        <v>0</v>
      </c>
      <c r="N197" s="25"/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1</v>
      </c>
      <c r="E199" s="25">
        <v>1</v>
      </c>
      <c r="F199" s="25">
        <v>0</v>
      </c>
      <c r="G199" s="24">
        <f t="shared" si="1"/>
        <v>1</v>
      </c>
      <c r="H199" s="25">
        <v>0</v>
      </c>
      <c r="I199" s="25">
        <v>1</v>
      </c>
      <c r="J199" s="9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/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/>
      <c r="J200" s="91"/>
      <c r="K200" s="21" t="s">
        <v>185</v>
      </c>
      <c r="L200" s="23">
        <f t="shared" si="2"/>
        <v>0</v>
      </c>
      <c r="M200" s="25">
        <v>0</v>
      </c>
      <c r="N200" s="25"/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/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/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/>
      <c r="G203" s="24">
        <f>SUM(H203:I203)</f>
        <v>0</v>
      </c>
      <c r="H203" s="25">
        <v>0</v>
      </c>
      <c r="I203" s="25"/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/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/>
      <c r="G204" s="24">
        <f>SUM(H204:I204)</f>
        <v>0</v>
      </c>
      <c r="H204" s="25">
        <v>0</v>
      </c>
      <c r="I204" s="25"/>
      <c r="J204" s="91"/>
      <c r="K204" s="21" t="s">
        <v>193</v>
      </c>
      <c r="L204" s="23">
        <f t="shared" si="2"/>
        <v>0</v>
      </c>
      <c r="M204" s="25">
        <v>0</v>
      </c>
      <c r="N204" s="25"/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/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/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9">
        <v>0</v>
      </c>
      <c r="K211" s="39"/>
      <c r="L211" s="69">
        <f>SUM(N211:Q211)</f>
        <v>0</v>
      </c>
      <c r="M211" s="69"/>
      <c r="N211" s="39">
        <v>0</v>
      </c>
      <c r="O211" s="39"/>
      <c r="P211" s="39">
        <v>0</v>
      </c>
      <c r="Q211" s="39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9">
        <v>0</v>
      </c>
      <c r="K212" s="39"/>
      <c r="L212" s="69">
        <f>SUM(N212:Q212)</f>
        <v>0</v>
      </c>
      <c r="M212" s="69"/>
      <c r="N212" s="39">
        <v>0</v>
      </c>
      <c r="O212" s="39"/>
      <c r="P212" s="39">
        <v>0</v>
      </c>
      <c r="Q212" s="39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8">
        <f aca="true" t="shared" si="4" ref="F217:F228">SUM(H217:K217)</f>
        <v>2</v>
      </c>
      <c r="G217" s="69"/>
      <c r="H217" s="39"/>
      <c r="I217" s="39"/>
      <c r="J217" s="39">
        <v>2</v>
      </c>
      <c r="K217" s="39"/>
      <c r="L217" s="69">
        <f aca="true" t="shared" si="5" ref="L217:L228">SUM(N217:Q217)</f>
        <v>0</v>
      </c>
      <c r="M217" s="69"/>
      <c r="N217" s="39">
        <v>0</v>
      </c>
      <c r="O217" s="39"/>
      <c r="P217" s="39">
        <v>0</v>
      </c>
      <c r="Q217" s="39"/>
    </row>
    <row r="218" spans="2:17" ht="15.75" thickBot="1">
      <c r="B218" s="63">
        <v>2</v>
      </c>
      <c r="C218" s="64"/>
      <c r="D218" s="64"/>
      <c r="E218" s="65"/>
      <c r="F218" s="38">
        <f t="shared" si="4"/>
        <v>8</v>
      </c>
      <c r="G218" s="69"/>
      <c r="H218" s="39">
        <v>7</v>
      </c>
      <c r="I218" s="39"/>
      <c r="J218" s="39">
        <v>1</v>
      </c>
      <c r="K218" s="39"/>
      <c r="L218" s="69">
        <f t="shared" si="5"/>
        <v>0</v>
      </c>
      <c r="M218" s="69"/>
      <c r="N218" s="39">
        <v>0</v>
      </c>
      <c r="O218" s="39"/>
      <c r="P218" s="39">
        <v>0</v>
      </c>
      <c r="Q218" s="39"/>
    </row>
    <row r="219" spans="2:17" ht="15.75" thickBot="1">
      <c r="B219" s="63">
        <v>3</v>
      </c>
      <c r="C219" s="64"/>
      <c r="D219" s="64"/>
      <c r="E219" s="65"/>
      <c r="F219" s="38">
        <f t="shared" si="4"/>
        <v>3</v>
      </c>
      <c r="G219" s="69"/>
      <c r="H219" s="39">
        <v>3</v>
      </c>
      <c r="I219" s="39"/>
      <c r="J219" s="39"/>
      <c r="K219" s="39"/>
      <c r="L219" s="69">
        <f t="shared" si="5"/>
        <v>0</v>
      </c>
      <c r="M219" s="69"/>
      <c r="N219" s="39">
        <v>0</v>
      </c>
      <c r="O219" s="39"/>
      <c r="P219" s="39">
        <v>0</v>
      </c>
      <c r="Q219" s="39"/>
    </row>
    <row r="220" spans="2:17" ht="15.75" thickBot="1">
      <c r="B220" s="63">
        <v>4</v>
      </c>
      <c r="C220" s="64"/>
      <c r="D220" s="64"/>
      <c r="E220" s="65"/>
      <c r="F220" s="38">
        <f t="shared" si="4"/>
        <v>10</v>
      </c>
      <c r="G220" s="69"/>
      <c r="H220" s="39">
        <v>10</v>
      </c>
      <c r="I220" s="39"/>
      <c r="J220" s="39"/>
      <c r="K220" s="39"/>
      <c r="L220" s="69">
        <f t="shared" si="5"/>
        <v>0</v>
      </c>
      <c r="M220" s="69"/>
      <c r="N220" s="39">
        <v>0</v>
      </c>
      <c r="O220" s="39"/>
      <c r="P220" s="39">
        <v>0</v>
      </c>
      <c r="Q220" s="39"/>
    </row>
    <row r="221" spans="2:17" ht="15.75" thickBot="1">
      <c r="B221" s="63">
        <v>5</v>
      </c>
      <c r="C221" s="64"/>
      <c r="D221" s="64"/>
      <c r="E221" s="65"/>
      <c r="F221" s="38">
        <f t="shared" si="4"/>
        <v>6</v>
      </c>
      <c r="G221" s="69"/>
      <c r="H221" s="39">
        <v>5</v>
      </c>
      <c r="I221" s="39"/>
      <c r="J221" s="39">
        <v>1</v>
      </c>
      <c r="K221" s="39"/>
      <c r="L221" s="69">
        <f t="shared" si="5"/>
        <v>0</v>
      </c>
      <c r="M221" s="69"/>
      <c r="N221" s="39">
        <v>0</v>
      </c>
      <c r="O221" s="39"/>
      <c r="P221" s="39">
        <v>0</v>
      </c>
      <c r="Q221" s="39"/>
    </row>
    <row r="222" spans="2:17" ht="15.75" thickBot="1">
      <c r="B222" s="63">
        <v>6</v>
      </c>
      <c r="C222" s="64"/>
      <c r="D222" s="64"/>
      <c r="E222" s="65"/>
      <c r="F222" s="38">
        <f t="shared" si="4"/>
        <v>5</v>
      </c>
      <c r="G222" s="69"/>
      <c r="H222" s="39">
        <v>2</v>
      </c>
      <c r="I222" s="39"/>
      <c r="J222" s="39">
        <v>3</v>
      </c>
      <c r="K222" s="39"/>
      <c r="L222" s="69">
        <f t="shared" si="5"/>
        <v>0</v>
      </c>
      <c r="M222" s="69"/>
      <c r="N222" s="39">
        <v>0</v>
      </c>
      <c r="O222" s="39"/>
      <c r="P222" s="39">
        <v>0</v>
      </c>
      <c r="Q222" s="39"/>
    </row>
    <row r="223" spans="2:17" ht="15.75" thickBot="1">
      <c r="B223" s="63">
        <v>7</v>
      </c>
      <c r="C223" s="64"/>
      <c r="D223" s="64"/>
      <c r="E223" s="65"/>
      <c r="F223" s="38">
        <f t="shared" si="4"/>
        <v>7</v>
      </c>
      <c r="G223" s="69"/>
      <c r="H223" s="39">
        <v>6</v>
      </c>
      <c r="I223" s="39"/>
      <c r="J223" s="39">
        <v>1</v>
      </c>
      <c r="K223" s="39"/>
      <c r="L223" s="69">
        <f t="shared" si="5"/>
        <v>0</v>
      </c>
      <c r="M223" s="69"/>
      <c r="N223" s="39">
        <v>0</v>
      </c>
      <c r="O223" s="39"/>
      <c r="P223" s="39">
        <v>0</v>
      </c>
      <c r="Q223" s="39"/>
    </row>
    <row r="224" spans="2:17" ht="15.75" thickBot="1">
      <c r="B224" s="63">
        <v>8</v>
      </c>
      <c r="C224" s="64"/>
      <c r="D224" s="64"/>
      <c r="E224" s="65"/>
      <c r="F224" s="38">
        <f t="shared" si="4"/>
        <v>4</v>
      </c>
      <c r="G224" s="69"/>
      <c r="H224" s="39">
        <v>3</v>
      </c>
      <c r="I224" s="39"/>
      <c r="J224" s="39">
        <v>1</v>
      </c>
      <c r="K224" s="39"/>
      <c r="L224" s="69">
        <f t="shared" si="5"/>
        <v>0</v>
      </c>
      <c r="M224" s="69"/>
      <c r="N224" s="39">
        <v>0</v>
      </c>
      <c r="O224" s="39"/>
      <c r="P224" s="39">
        <v>0</v>
      </c>
      <c r="Q224" s="39"/>
    </row>
    <row r="225" spans="2:17" ht="15.75" thickBot="1">
      <c r="B225" s="63">
        <v>9</v>
      </c>
      <c r="C225" s="64"/>
      <c r="D225" s="64"/>
      <c r="E225" s="65"/>
      <c r="F225" s="38">
        <f t="shared" si="4"/>
        <v>5</v>
      </c>
      <c r="G225" s="69"/>
      <c r="H225" s="39">
        <v>1</v>
      </c>
      <c r="I225" s="39"/>
      <c r="J225" s="39">
        <v>4</v>
      </c>
      <c r="K225" s="39"/>
      <c r="L225" s="69">
        <f t="shared" si="5"/>
        <v>0</v>
      </c>
      <c r="M225" s="69"/>
      <c r="N225" s="39">
        <v>0</v>
      </c>
      <c r="O225" s="39"/>
      <c r="P225" s="39">
        <v>0</v>
      </c>
      <c r="Q225" s="39"/>
    </row>
    <row r="226" spans="2:17" ht="15.75" thickBot="1">
      <c r="B226" s="63">
        <v>10</v>
      </c>
      <c r="C226" s="64"/>
      <c r="D226" s="64"/>
      <c r="E226" s="65"/>
      <c r="F226" s="38">
        <f t="shared" si="4"/>
        <v>1</v>
      </c>
      <c r="G226" s="69"/>
      <c r="H226" s="39"/>
      <c r="I226" s="39"/>
      <c r="J226" s="39">
        <v>1</v>
      </c>
      <c r="K226" s="39"/>
      <c r="L226" s="69">
        <f t="shared" si="5"/>
        <v>0</v>
      </c>
      <c r="M226" s="69"/>
      <c r="N226" s="39">
        <v>0</v>
      </c>
      <c r="O226" s="39"/>
      <c r="P226" s="39">
        <v>0</v>
      </c>
      <c r="Q226" s="39"/>
    </row>
    <row r="227" spans="2:17" ht="15.75" thickBot="1">
      <c r="B227" s="63">
        <v>11</v>
      </c>
      <c r="C227" s="64"/>
      <c r="D227" s="64"/>
      <c r="E227" s="65"/>
      <c r="F227" s="38">
        <f t="shared" si="4"/>
        <v>0</v>
      </c>
      <c r="G227" s="69"/>
      <c r="H227" s="39">
        <v>0</v>
      </c>
      <c r="I227" s="39"/>
      <c r="J227" s="39">
        <v>0</v>
      </c>
      <c r="K227" s="39"/>
      <c r="L227" s="69">
        <f t="shared" si="5"/>
        <v>0</v>
      </c>
      <c r="M227" s="69"/>
      <c r="N227" s="39">
        <v>0</v>
      </c>
      <c r="O227" s="39"/>
      <c r="P227" s="39">
        <v>0</v>
      </c>
      <c r="Q227" s="39"/>
    </row>
    <row r="228" spans="2:17" ht="15.75" thickBot="1">
      <c r="B228" s="63">
        <v>12</v>
      </c>
      <c r="C228" s="64"/>
      <c r="D228" s="64"/>
      <c r="E228" s="65"/>
      <c r="F228" s="38">
        <f t="shared" si="4"/>
        <v>0</v>
      </c>
      <c r="G228" s="69"/>
      <c r="H228" s="39">
        <v>0</v>
      </c>
      <c r="I228" s="39"/>
      <c r="J228" s="39">
        <v>0</v>
      </c>
      <c r="K228" s="39"/>
      <c r="L228" s="69">
        <f t="shared" si="5"/>
        <v>0</v>
      </c>
      <c r="M228" s="69"/>
      <c r="N228" s="39">
        <v>0</v>
      </c>
      <c r="O228" s="39"/>
      <c r="P228" s="39">
        <v>0</v>
      </c>
      <c r="Q228" s="39"/>
    </row>
    <row r="229" spans="2:17" ht="15">
      <c r="B229" s="63" t="s">
        <v>158</v>
      </c>
      <c r="C229" s="64"/>
      <c r="D229" s="64"/>
      <c r="E229" s="65"/>
      <c r="F229" s="38">
        <f>SUM(F217:G228)</f>
        <v>51</v>
      </c>
      <c r="G229" s="66"/>
      <c r="H229" s="67">
        <f>SUM(H217:I228)</f>
        <v>37</v>
      </c>
      <c r="I229" s="68"/>
      <c r="J229" s="67">
        <f>SUM(J217:K228)</f>
        <v>14</v>
      </c>
      <c r="K229" s="68"/>
      <c r="L229" s="3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7">
        <f>SUM(L235:Q235)</f>
        <v>0</v>
      </c>
      <c r="J235" s="37"/>
      <c r="K235" s="38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7">
        <f>SUM(L236:Q236)</f>
        <v>0</v>
      </c>
      <c r="J236" s="37"/>
      <c r="K236" s="38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7">
        <f aca="true" t="shared" si="6" ref="I238:I243">SUM(L238:Q238)</f>
        <v>0</v>
      </c>
      <c r="J238" s="37"/>
      <c r="K238" s="38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0" t="s">
        <v>208</v>
      </c>
      <c r="C239" s="40"/>
      <c r="D239" s="49" t="s">
        <v>209</v>
      </c>
      <c r="E239" s="49"/>
      <c r="F239" s="49"/>
      <c r="G239" s="49"/>
      <c r="H239" s="49"/>
      <c r="I239" s="37">
        <f t="shared" si="6"/>
        <v>5</v>
      </c>
      <c r="J239" s="37"/>
      <c r="K239" s="38"/>
      <c r="L239" s="39">
        <v>0</v>
      </c>
      <c r="M239" s="39"/>
      <c r="N239" s="39"/>
      <c r="O239" s="39">
        <v>5</v>
      </c>
      <c r="P239" s="39"/>
      <c r="Q239" s="39"/>
    </row>
    <row r="240" spans="2:17" ht="15.75" thickBot="1">
      <c r="B240" s="40"/>
      <c r="C240" s="40"/>
      <c r="D240" s="49" t="s">
        <v>210</v>
      </c>
      <c r="E240" s="49"/>
      <c r="F240" s="49"/>
      <c r="G240" s="49"/>
      <c r="H240" s="49"/>
      <c r="I240" s="37">
        <f t="shared" si="6"/>
        <v>0</v>
      </c>
      <c r="J240" s="37"/>
      <c r="K240" s="38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0"/>
      <c r="C241" s="40"/>
      <c r="D241" s="49" t="s">
        <v>211</v>
      </c>
      <c r="E241" s="49"/>
      <c r="F241" s="49"/>
      <c r="G241" s="49"/>
      <c r="H241" s="49"/>
      <c r="I241" s="37">
        <f t="shared" si="6"/>
        <v>0</v>
      </c>
      <c r="J241" s="37"/>
      <c r="K241" s="38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0"/>
      <c r="C242" s="40"/>
      <c r="D242" s="49" t="s">
        <v>212</v>
      </c>
      <c r="E242" s="49"/>
      <c r="F242" s="49"/>
      <c r="G242" s="49"/>
      <c r="H242" s="49"/>
      <c r="I242" s="37">
        <f t="shared" si="6"/>
        <v>0</v>
      </c>
      <c r="J242" s="37"/>
      <c r="K242" s="38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7">
        <f t="shared" si="6"/>
        <v>0</v>
      </c>
      <c r="J243" s="37"/>
      <c r="K243" s="38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4" t="s">
        <v>313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ht="15" customHeight="1" thickBot="1">
      <c r="B246" s="45" t="s">
        <v>314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7"/>
    </row>
    <row r="247" spans="2:17" ht="15.75" thickBot="1">
      <c r="B247" s="33" t="s">
        <v>329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9" spans="2:17" ht="15.75" thickBot="1">
      <c r="B249" s="36" t="s">
        <v>317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.75" thickBot="1">
      <c r="B250" s="41" t="s">
        <v>329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3"/>
    </row>
    <row r="252" spans="2:17" ht="15.75" thickBot="1">
      <c r="B252" s="36" t="s">
        <v>321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.75" thickBot="1">
      <c r="B253" s="41" t="s">
        <v>329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7:P47"/>
    <mergeCell ref="B50:P50"/>
    <mergeCell ref="B51:P51"/>
    <mergeCell ref="B52:P52"/>
    <mergeCell ref="B27:Q27"/>
    <mergeCell ref="B28:Q28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I239:K239"/>
    <mergeCell ref="L239:N239"/>
    <mergeCell ref="O241:Q241"/>
    <mergeCell ref="I242:K242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RePack by SPecialiST</cp:lastModifiedBy>
  <cp:lastPrinted>2016-04-16T16:58:13Z</cp:lastPrinted>
  <dcterms:created xsi:type="dcterms:W3CDTF">2016-04-14T14:10:28Z</dcterms:created>
  <dcterms:modified xsi:type="dcterms:W3CDTF">2016-09-26T13:45:37Z</dcterms:modified>
  <cp:category/>
  <cp:version/>
  <cp:contentType/>
  <cp:contentStatus/>
</cp:coreProperties>
</file>